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MFGUS01A\waz\2. Postępowania do 130 tys zł\2720\Zapytanie ofertowe 2025 rok\CIS-WAZ.2720.69.2025 - artykuły biurowe\"/>
    </mc:Choice>
  </mc:AlternateContent>
  <bookViews>
    <workbookView xWindow="480" yWindow="120" windowWidth="11355" windowHeight="870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Arkusz1!$A$1:$F$125</definedName>
    <definedName name="_xlnm.Print_Titles" localSheetId="0">Arkusz1!$7:$7</definedName>
  </definedNames>
  <calcPr calcId="15251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0" i="1" l="1"/>
  <c r="F9" i="1"/>
  <c r="F110" i="1" s="1"/>
  <c r="F8" i="1"/>
  <c r="F114" i="1" l="1"/>
  <c r="F116" i="1" l="1"/>
</calcChain>
</file>

<file path=xl/sharedStrings.xml><?xml version="1.0" encoding="utf-8"?>
<sst xmlns="http://schemas.openxmlformats.org/spreadsheetml/2006/main" count="324" uniqueCount="226">
  <si>
    <t>j.m.</t>
  </si>
  <si>
    <t>1.</t>
  </si>
  <si>
    <t>2.</t>
  </si>
  <si>
    <t>szt. </t>
  </si>
  <si>
    <t>RAZEM BRUTTO</t>
  </si>
  <si>
    <t>Lp</t>
  </si>
  <si>
    <t>FORMULARZ CENOWY</t>
  </si>
  <si>
    <t>Miejscowość</t>
  </si>
  <si>
    <t>stanie się załącznikiem nr 1 do umowy</t>
  </si>
  <si>
    <t>Załacznik  nr 1 - Szczegółowy opis przedmiotu zamówienia</t>
  </si>
  <si>
    <t>Ilość szt.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</si>
  <si>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</si>
  <si>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</si>
  <si>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</si>
  <si>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</si>
  <si>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</si>
  <si>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</si>
  <si>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</si>
  <si>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</si>
  <si>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</si>
  <si>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</si>
  <si>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</si>
  <si>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</si>
  <si>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</si>
  <si>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</si>
  <si>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</si>
  <si>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</si>
  <si>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</si>
  <si>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</si>
  <si>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</si>
  <si>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</si>
  <si>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</si>
  <si>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</si>
  <si>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</si>
  <si>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</si>
  <si>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</si>
  <si>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</si>
  <si>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</si>
  <si>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</si>
  <si>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</si>
  <si>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</si>
  <si>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</si>
  <si>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</si>
  <si>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</si>
  <si>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</si>
  <si>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</si>
  <si>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</si>
  <si>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</si>
  <si>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</si>
  <si>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</si>
  <si>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</si>
  <si>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</si>
  <si>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</si>
  <si>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</si>
  <si>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</si>
  <si>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</si>
  <si>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</si>
  <si>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</si>
  <si>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</si>
  <si>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</si>
  <si>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</si>
  <si>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</si>
  <si>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</si>
  <si>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</si>
  <si>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</si>
  <si>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</si>
  <si>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</si>
  <si>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</si>
  <si>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</si>
  <si>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</si>
  <si>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</si>
  <si>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</si>
  <si>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</si>
  <si>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</si>
  <si>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</si>
  <si>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</si>
  <si>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</si>
  <si>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</si>
  <si>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</si>
  <si>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</si>
  <si>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</si>
  <si>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</si>
  <si>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</si>
  <si>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</si>
  <si>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</si>
  <si>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</si>
  <si>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</si>
  <si>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</si>
  <si>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</si>
  <si>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</si>
  <si>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</si>
  <si>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</si>
  <si>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</si>
  <si>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</si>
  <si>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</si>
  <si>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</si>
  <si>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</si>
  <si>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</si>
  <si>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</si>
  <si>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</si>
  <si>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</si>
  <si>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</si>
  <si>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</si>
  <si>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</si>
  <si>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</si>
  <si>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</si>
  <si>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</si>
  <si>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</si>
  <si>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</si>
  <si>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</si>
  <si>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</si>
  <si>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Asortyment</t>
  </si>
  <si>
    <t>Blok makulaturowy w kratkę  A4 100 kartek</t>
  </si>
  <si>
    <t>Cienkopis czarny stabilo</t>
  </si>
  <si>
    <t>Cienkopis czerwony stabilo</t>
  </si>
  <si>
    <t>szt.</t>
  </si>
  <si>
    <t>Cienkopis zielony stabilo</t>
  </si>
  <si>
    <t>Długopis BIC Atlantis niebieski</t>
  </si>
  <si>
    <t>Długopis Pentel BK77 niebieski</t>
  </si>
  <si>
    <t>Dziennik  korespondencyjny A4, 300 kartek sztywna okładka</t>
  </si>
  <si>
    <t>opak.</t>
  </si>
  <si>
    <t>Karteczki samoprzylepne 76x76 kolorowe pakowane po 450 szt.</t>
  </si>
  <si>
    <t>Klips do papieru 19mm,12szt./op.</t>
  </si>
  <si>
    <t xml:space="preserve">Klips do papieru 25mm,12szt./op. </t>
  </si>
  <si>
    <t xml:space="preserve">Koperty 162x114 mm biała C6 </t>
  </si>
  <si>
    <t>Korektor w taśmie 5mm/12m Pentel</t>
  </si>
  <si>
    <t>Koszulki A4 na suwak nie wpinane pakowne po 5 szt.</t>
  </si>
  <si>
    <t>Koszulki A5 na suwak nie wpinane pakowane po 10 szt.</t>
  </si>
  <si>
    <t>komplet</t>
  </si>
  <si>
    <t xml:space="preserve">Ofertówka A5, twarda, gr. 0,20 mm, bezbarwna (25 szt. opak.) </t>
  </si>
  <si>
    <t>Skoroszyt BIURFOL wpinany do segregatora A4 twardy sztywne PCV pakowany po 10 szt. zielone</t>
  </si>
  <si>
    <t xml:space="preserve">Spinacze małe 28 mm 100 szt./op. </t>
  </si>
  <si>
    <t>Teczka z gumką A4 kartonowa lakierowana kolorowa bez czarnych</t>
  </si>
  <si>
    <t>Zakładki indeksujące Stick'n strzałki samoprzylepne plastikowe, 45mm x 12mm, 5 kolorów neonowych (5x20 szt)</t>
  </si>
  <si>
    <t>Zakreślacz DONAU D-text żółty</t>
  </si>
  <si>
    <t>Zakreślacz DONAU D-text zielony</t>
  </si>
  <si>
    <t>Zakreślacz DONAU D-text niebieski</t>
  </si>
  <si>
    <t>Zakreślacz DONAU D-text różowy</t>
  </si>
  <si>
    <t>Zakreślacz DONAU D-text pomarańczowy</t>
  </si>
  <si>
    <t>Zeszyt A4 w miękkiej okładce 96 kartek kratka</t>
  </si>
  <si>
    <t>Zszywki 23/8, op. 1000 szt.</t>
  </si>
  <si>
    <t>Długopis Pilot G-1  0,5 niebieski</t>
  </si>
  <si>
    <t>Klej biurowy Donau pojemność 25g w sztyfcie</t>
  </si>
  <si>
    <t xml:space="preserve">Koszulki A4 ELBA wpinane,rozszerzane harmonijkowo boki i dno do 25mm, bez klapki, 180 mic, pakowane po 10 szt. </t>
  </si>
  <si>
    <t>Koszulki B4 Q-CONNECT z  zakładką boczną  100 mic, wpinane, groszkowe na dokumenty, pakowane po 10 szt.</t>
  </si>
  <si>
    <t>Nożyczki Donau z ostrym czubkiem  14 cm</t>
  </si>
  <si>
    <t>Plastelina ASTRA 8 kolorów</t>
  </si>
  <si>
    <t>Taśma pakowa brązowa 48mm/50m</t>
  </si>
  <si>
    <t>Teczka do podpisu A4, 10 kart, sztywna okładka, producent Barbara</t>
  </si>
  <si>
    <t>Zszywki 24/6  boxer opakowanie 1000 szt.</t>
  </si>
  <si>
    <t xml:space="preserve">Koszulka A4 ESSELTE wpinana, z zakładka boczną (klapką), (10 szt. opak) </t>
  </si>
  <si>
    <t>Scotch Crystal taśma klejąca przezroczysta 19mm x 33mm</t>
  </si>
  <si>
    <t>Skoroszyt BIURFOL wpinany do segregatora A4 twardy sztywne PCV pakowany po 10 szt. Pomarańczowe</t>
  </si>
  <si>
    <t>Taśma pakowa przeźroczysta 48mm/50m</t>
  </si>
  <si>
    <t>Cena jednostkowa netto (zł)</t>
  </si>
  <si>
    <t>Wartość netto (zł)</t>
  </si>
  <si>
    <t>RAZEM NETTO</t>
  </si>
  <si>
    <t>stawka VAT</t>
  </si>
  <si>
    <t>kwota VAT</t>
  </si>
  <si>
    <t>Podpis osoby upoważnionej do reprezentowania Wykonawcy</t>
  </si>
  <si>
    <t>………………………………...…………………………………………...………..……</t>
  </si>
  <si>
    <t>.................................................. dnia, …………………………..</t>
  </si>
  <si>
    <t>Blok makulaturowy w kratkę  A5 100 kartek</t>
  </si>
  <si>
    <t xml:space="preserve">CD/DVD foliopis STABILO OHPen F, czarny,  0,5 mm </t>
  </si>
  <si>
    <t xml:space="preserve">Klips do papieru 32mm,12szt./op. </t>
  </si>
  <si>
    <t xml:space="preserve">Klips do papieru 41mm,12szt./op. </t>
  </si>
  <si>
    <t>Koszulki na dok.zapinane na zatrzask od góry, do wpięcia do segregatora</t>
  </si>
  <si>
    <t>Koszulki na dok.zapinane na zatrzask, bez wpinania do segregatora</t>
  </si>
  <si>
    <t>Przekładki do segregatora 1/3 A4 zielone</t>
  </si>
  <si>
    <t>Przekładki do segregatora 1/3 A4 żółte</t>
  </si>
  <si>
    <t xml:space="preserve">Segregator A4 7 cm dżwigniowy dwuringowy żółty    </t>
  </si>
  <si>
    <t>Segregator A4 dżwigniowy 7 cm dwuringowy jasno fioletowy</t>
  </si>
  <si>
    <t>Skoroszyt BIURFOL wpinany do segregatora A4 twardy sztywne PCV pakowany po 10 szt.Żółte</t>
  </si>
  <si>
    <t>Segregator A4 dżwigniowy 7 cm dwuringowy czerwony</t>
  </si>
  <si>
    <t>Segregator A4 dżwigniowy 7 cm dwuringowy niebieski</t>
  </si>
  <si>
    <t>Etykiety białe samoprzylepne Emerson 297x210 nr 27 (format A4 nie dzielone) 100 szt/opak</t>
  </si>
  <si>
    <t>Folia powiększająca w formacie A4</t>
  </si>
  <si>
    <t xml:space="preserve">Koperty 229x162 mm biała A5 samoklejąca z paskiem HK </t>
  </si>
  <si>
    <t>Koperty 229x324 mm biała A4 samoklejąca z paskiem HK</t>
  </si>
  <si>
    <t xml:space="preserve">Koszulki A4 ELBA wpinane,rozszerzane harmonijkowo boki i dno do 25mm, z klapką od góry, 180 mic, pakowane po 10 szt. </t>
  </si>
  <si>
    <t>Lupa powiększająca 6x podświetlana</t>
  </si>
  <si>
    <t>Pisak permanentny Pentel N860 ścięta końcówka czarny</t>
  </si>
  <si>
    <t>Scotch taśma klejąca przezroczysta 19mm x 33mm na podajniku z gilotynką</t>
  </si>
  <si>
    <t>Segregator A4 5 cm dżwigniowy dwuringowy czerwony</t>
  </si>
  <si>
    <t>Segregator A4 7 cm dżwigniowy dwuringowy ciemny zielony</t>
  </si>
  <si>
    <t>Segregator A4 dźwigniowy 7cm dwuringowy czarny</t>
  </si>
  <si>
    <t>Segregator A4 dżwigniowy 5 cm dwuringowy niebieski</t>
  </si>
  <si>
    <t>Segregator A4 dżwigniowy 5 cm dwuringowy ciemny zielony</t>
  </si>
  <si>
    <t>Skoroszyt BIURFOL wpinany do segregatora A4 twardy sztywne PCV pakowany po 10 szt. czerwony</t>
  </si>
  <si>
    <t>Skoroszyt BIURFOL wpinany do segregatora A4 twardy sztywne PCV pakowany po 10 szt. Niebieskie</t>
  </si>
  <si>
    <t>Teczka plastikowa na gumkę A4</t>
  </si>
  <si>
    <t>Tusz do pieczątek niebieski 30 ml</t>
  </si>
  <si>
    <t>Zszywki No.10 (opak. 1000 szt.)</t>
  </si>
  <si>
    <t xml:space="preserve">Koperty 250x353 mm biała B4 samoklejąca z paskiem HK </t>
  </si>
  <si>
    <t>Kołonotatnik o wym.: ok. 25 x 20 cm</t>
  </si>
  <si>
    <t>Koperty  162 x 229 mm biała C5</t>
  </si>
  <si>
    <t>Koszulka na dokumenty Esselte A4 groszkowa, wpinana                 40 mic,(100 szt. opak)</t>
  </si>
  <si>
    <t>Koszulka na dokumenty Esselte A5 groszkowa, wpinana                 46 mic,(100szt.opak)</t>
  </si>
  <si>
    <t>Segregator A4 dżwigniowy 7 cm dwuringowy pomarańczowy</t>
  </si>
  <si>
    <t>Karteczki samoprzylepne kolorowe 20x50 mm (4 kolory x 40 karteczek w opak)</t>
  </si>
  <si>
    <t>Karteczki samoprzylepne żółte 100 kart. 127x76 mm</t>
  </si>
  <si>
    <t>Karteczki samoprzylepne żółte 100 kart. 76x76 mm</t>
  </si>
  <si>
    <t>Karteczki samoprzylepne żółte 38x51 mm (3 szt. opak)</t>
  </si>
  <si>
    <t>Jovi Flamastry 12 kolorów</t>
  </si>
  <si>
    <t>Długopis Pentel EnerGel BLN75 niebieski</t>
  </si>
  <si>
    <t>Długopis EnerGel Pentel BLN105  niebieski</t>
  </si>
  <si>
    <t>Długopis automatyczny Zenith 7</t>
  </si>
  <si>
    <t>Dziurkacz EAGLE 837 czarny 20 kartek</t>
  </si>
  <si>
    <t>Karteczki nieklejone BIAŁE 85x85 wkład 450 szt.</t>
  </si>
  <si>
    <t>Klej Technicqll PVA introligatorski 80 ml</t>
  </si>
  <si>
    <t>Lupa z oświetleniem LED TOOLCRAFT TO-6544029 2181343, 600 lm, 1.75 x</t>
  </si>
  <si>
    <t>Linijka metalowa z podziałką milimetrową 20 cm</t>
  </si>
  <si>
    <t xml:space="preserve">Marker pernamentny z okrągłą końcówką czarny
</t>
  </si>
  <si>
    <t xml:space="preserve">Marker pernamentny z okrągłą końcówką niebieski
</t>
  </si>
  <si>
    <t xml:space="preserve">Marker pernamentny z okrągłą końcówką czerwony
</t>
  </si>
  <si>
    <t xml:space="preserve">Marker pernamentny z okrągłą końcówką zielony
</t>
  </si>
  <si>
    <t>Nieklejone, kolorowe wkłady uzupełniające. Karteczki w rozmiarze 85x85x35 mm, intensywne kolory</t>
  </si>
  <si>
    <t xml:space="preserve">Ofertówka A4, twarda, gr. 0,20 mm, bezbarwna (25 szt. opak.) </t>
  </si>
  <si>
    <t>Taśma dwustronna 3M GPT020F MOCNA 15 mm</t>
  </si>
  <si>
    <t>Zeszyt A5 w miękkiej okładce 96 kartek kratka</t>
  </si>
  <si>
    <t xml:space="preserve">Zszywacz OFFICE PRODUCTS, zszywa do 40 kartek, metal </t>
  </si>
  <si>
    <t>Żel do zwilżania palców - maczałka. Donau. 20ml</t>
  </si>
  <si>
    <t>do zapytania ofertowgo CIS-WAZ.2720.69.2025</t>
  </si>
  <si>
    <t xml:space="preserve">Marker do tablic suchościeralnych z gąbką  NIE PENTEL 4kol./kpl z gąbką
</t>
  </si>
  <si>
    <t>Etykiety samoprzylepne 105x37mm No. 023 opakowanie (1600 szt w opakowaniu</t>
  </si>
  <si>
    <t>Etykiety samoprzylepne A4 BIAŁE 38.1 x 21.2 mm - 100 arkuszy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</si>
</sst>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#,##0.00\ &quot;zł&quot;;[Red]\-#,##0.00\ &quot;zł&quot;"/>
  </numFmts>
  <fonts count="13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b/>
      <sz val="12"/>
      <color indexed="8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4"/>
      <name val="Fira Sans"/>
      <family val="2"/>
      <charset val="238"/>
    </font>
    <font>
      <b/>
      <sz val="14"/>
      <name val="Fira Sans"/>
      <family val="2"/>
      <charset val="238"/>
    </font>
    <font>
      <i/>
      <sz val="14"/>
      <name val="Fira Sans"/>
      <family val="2"/>
      <charset val="238"/>
    </font>
    <font>
      <sz val="14"/>
      <color rgb="FF000000"/>
      <name val="Fira San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0" fontId="3" fillId="0" borderId="0" xfId="0" applyFont="1"/>
    <xf numFmtId="0" fontId="5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/>
    </xf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vertical="center"/>
    </xf>
    <xf numFmtId="8" fontId="8" fillId="0" borderId="5" xfId="0" applyNumberFormat="1" applyFont="1" applyBorder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horizontal="left"/>
    </xf>
    <xf numFmtId="0" fontId="6" fillId="0" borderId="6" xfId="0" applyFont="1" applyBorder="1" applyAlignment="1">
      <alignment horizontal="center" vertical="center" wrapText="1"/>
    </xf>
    <xf numFmtId="4" fontId="9" fillId="2" borderId="7" xfId="0" applyNumberFormat="1" applyFont="1" applyFill="1" applyBorder="1" applyAlignment="1">
      <alignment horizontal="center" vertical="center" wrapText="1"/>
    </xf>
    <xf numFmtId="4" fontId="9" fillId="2" borderId="8" xfId="0" applyNumberFormat="1" applyFont="1" applyFill="1" applyBorder="1" applyAlignment="1">
      <alignment horizontal="center" vertical="center" wrapText="1"/>
    </xf>
    <xf numFmtId="4" fontId="9" fillId="0" borderId="9" xfId="0" applyNumberFormat="1" applyFont="1" applyBorder="1" applyAlignment="1">
      <alignment horizontal="left" vertical="center" wrapText="1"/>
    </xf>
    <xf numFmtId="0" fontId="3" fillId="0" borderId="0" xfId="0" applyFont="1" applyBorder="1"/>
    <xf numFmtId="0" fontId="9" fillId="0" borderId="0" xfId="0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right"/>
    </xf>
    <xf numFmtId="9" fontId="9" fillId="2" borderId="0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2" fillId="0" borderId="0" xfId="0" applyFont="1" applyFill="1"/>
    <xf numFmtId="0" fontId="11" fillId="0" borderId="0" xfId="0" applyFont="1" applyAlignment="1">
      <alignment horizontal="right" vertical="top"/>
    </xf>
    <xf numFmtId="0" fontId="10" fillId="0" borderId="0" xfId="0" applyFont="1" applyAlignment="1">
      <alignment horizontal="right"/>
    </xf>
    <xf numFmtId="0" fontId="9" fillId="0" borderId="0" xfId="0" applyFont="1"/>
    <xf numFmtId="0" fontId="9" fillId="0" borderId="0" xfId="0" applyFont="1" applyAlignment="1">
      <alignment horizontal="justify"/>
    </xf>
    <xf numFmtId="0" fontId="11" fillId="0" borderId="0" xfId="0" applyFont="1" applyAlignment="1">
      <alignment horizontal="justify"/>
    </xf>
    <xf numFmtId="0" fontId="9" fillId="0" borderId="0" xfId="0" applyFont="1" applyAlignment="1">
      <alignment horizontal="left"/>
    </xf>
    <xf numFmtId="1" fontId="9" fillId="0" borderId="9" xfId="0" applyNumberFormat="1" applyFont="1" applyBorder="1" applyAlignment="1">
      <alignment horizontal="center" vertical="center" wrapText="1"/>
    </xf>
    <xf numFmtId="4" fontId="9" fillId="0" borderId="9" xfId="0" applyNumberFormat="1" applyFont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vertical="center"/>
    </xf>
    <xf numFmtId="0" fontId="9" fillId="0" borderId="10" xfId="0" applyFont="1" applyFill="1" applyBorder="1" applyAlignment="1">
      <alignment horizontal="left" vertical="top" wrapText="1"/>
    </xf>
    <xf numFmtId="0" fontId="9" fillId="0" borderId="10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4" fontId="9" fillId="0" borderId="11" xfId="0" applyNumberFormat="1" applyFont="1" applyBorder="1" applyAlignment="1">
      <alignment horizontal="left" vertical="center" wrapText="1"/>
    </xf>
    <xf numFmtId="0" fontId="4" fillId="0" borderId="0" xfId="0" applyFont="1" applyFill="1" applyAlignment="1">
      <alignment horizontal="right"/>
    </xf>
    <xf numFmtId="0" fontId="9" fillId="0" borderId="0" xfId="0" applyFont="1" applyAlignment="1">
      <alignment horizontal="right"/>
    </xf>
    <xf numFmtId="0" fontId="11" fillId="0" borderId="0" xfId="0" applyFont="1" applyAlignment="1">
      <alignment horizontal="right" vertical="top"/>
    </xf>
    <xf numFmtId="0" fontId="9" fillId="0" borderId="0" xfId="0" applyFont="1" applyAlignment="1">
      <alignment horizontal="justify"/>
    </xf>
    <xf numFmtId="0" fontId="4" fillId="0" borderId="0" xfId="0" applyFont="1" applyAlignment="1">
      <alignment horizontal="center"/>
    </xf>
    <xf numFmtId="0" fontId="3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8"/>
  <sheetViews>
    <sheetView tabSelected="1" zoomScale="70" zoomScaleNormal="70" workbookViewId="0">
      <selection activeCell="K11" sqref="K11"/>
    </sheetView>
  </sheetViews>
  <sheetFormatPr defaultRowHeight="12.75" x14ac:dyDescent="0.2"/>
  <cols>
    <col min="1" max="1" width="7" style="1" customWidth="1"/>
    <col min="2" max="2" width="115.7109375" style="2" customWidth="1"/>
    <col min="3" max="3" width="13.140625" style="1" customWidth="1"/>
    <col min="4" max="4" width="12.85546875" style="1" customWidth="1"/>
    <col min="5" max="5" width="24.85546875" style="1" customWidth="1"/>
    <col min="6" max="6" width="18.42578125" style="1" customWidth="1"/>
    <col min="7" max="7" width="17.28515625" style="1" customWidth="1"/>
    <col min="8" max="16384" width="9.140625" style="1"/>
  </cols>
  <sheetData>
    <row r="1" spans="1:7" ht="21" customHeight="1" x14ac:dyDescent="0.25">
      <c r="A1" s="24"/>
      <c r="B1" s="40" t="s">
        <v>9</v>
      </c>
      <c r="C1" s="40"/>
      <c r="D1" s="40"/>
      <c r="E1" s="40"/>
      <c r="F1" s="40"/>
      <c r="G1" s="25"/>
    </row>
    <row r="2" spans="1:7" ht="16.5" customHeight="1" x14ac:dyDescent="0.2">
      <c r="A2" s="24"/>
      <c r="B2" s="45" t="s">
        <v>222</v>
      </c>
      <c r="C2" s="45"/>
      <c r="D2" s="45"/>
      <c r="E2" s="45"/>
      <c r="F2" s="45"/>
      <c r="G2" s="25"/>
    </row>
    <row r="3" spans="1:7" ht="16.5" customHeight="1" x14ac:dyDescent="0.2">
      <c r="A3" s="24"/>
      <c r="B3" s="46" t="s">
        <v>8</v>
      </c>
      <c r="C3" s="46"/>
      <c r="D3" s="46"/>
      <c r="E3" s="46"/>
      <c r="F3" s="46"/>
      <c r="G3" s="25"/>
    </row>
    <row r="4" spans="1:7" ht="21" customHeight="1" x14ac:dyDescent="0.2">
      <c r="A4" s="4"/>
      <c r="B4" s="5"/>
      <c r="C4" s="5"/>
      <c r="D4" s="5"/>
      <c r="E4" s="5"/>
      <c r="F4" s="5"/>
    </row>
    <row r="5" spans="1:7" ht="24" customHeight="1" x14ac:dyDescent="0.25">
      <c r="A5" s="4"/>
      <c r="B5" s="44" t="s">
        <v>6</v>
      </c>
      <c r="C5" s="44"/>
      <c r="D5" s="44"/>
      <c r="E5" s="44"/>
      <c r="F5" s="44"/>
    </row>
    <row r="6" spans="1:7" ht="15.75" thickBot="1" x14ac:dyDescent="0.25">
      <c r="A6" s="4"/>
      <c r="B6" s="6"/>
      <c r="C6" s="4"/>
      <c r="D6" s="4"/>
      <c r="E6" s="4"/>
      <c r="F6" s="4"/>
    </row>
    <row r="7" spans="1:7" ht="35.25" customHeight="1" thickBot="1" x14ac:dyDescent="0.25">
      <c r="A7" s="7" t="s">
        <v>5</v>
      </c>
      <c r="B7" s="8" t="s">
        <v>111</v>
      </c>
      <c r="C7" s="8" t="s">
        <v>0</v>
      </c>
      <c r="D7" s="8" t="s">
        <v>10</v>
      </c>
      <c r="E7" s="8" t="s">
        <v>154</v>
      </c>
      <c r="F7" s="15" t="s">
        <v>155</v>
      </c>
    </row>
    <row r="8" spans="1:7" s="3" customFormat="1" ht="36.75" customHeight="1" x14ac:dyDescent="0.2">
      <c r="A8" s="33" t="s">
        <v>1</v>
      </c>
      <c r="B8" s="34" t="s">
        <v>112</v>
      </c>
      <c r="C8" s="37" t="s">
        <v>115</v>
      </c>
      <c r="D8" s="32">
        <v>17</v>
      </c>
      <c r="E8" s="16"/>
      <c r="F8" s="39">
        <f>D8*E8</f>
        <v>0</v>
      </c>
    </row>
    <row r="9" spans="1:7" s="3" customFormat="1" ht="36.75" customHeight="1" x14ac:dyDescent="0.2">
      <c r="A9" s="33" t="s">
        <v>2</v>
      </c>
      <c r="B9" s="34" t="s">
        <v>162</v>
      </c>
      <c r="C9" s="37" t="s">
        <v>115</v>
      </c>
      <c r="D9" s="32">
        <v>16</v>
      </c>
      <c r="E9" s="17"/>
      <c r="F9" s="18">
        <f>D9*E9</f>
        <v>0</v>
      </c>
    </row>
    <row r="10" spans="1:7" s="3" customFormat="1" ht="38.25" customHeight="1" x14ac:dyDescent="0.2">
      <c r="A10" s="33" t="s">
        <v>11</v>
      </c>
      <c r="B10" s="34" t="s">
        <v>163</v>
      </c>
      <c r="C10" s="37" t="s">
        <v>115</v>
      </c>
      <c r="D10" s="32">
        <v>15</v>
      </c>
      <c r="E10" s="17"/>
      <c r="F10" s="18">
        <f t="shared" ref="F10:F73" si="0">D10*E10</f>
        <v>0</v>
      </c>
    </row>
    <row r="11" spans="1:7" s="3" customFormat="1" ht="38.25" customHeight="1" x14ac:dyDescent="0.2">
      <c r="A11" s="33" t="s">
        <v>12</v>
      </c>
      <c r="B11" s="34" t="s">
        <v>113</v>
      </c>
      <c r="C11" s="37" t="s">
        <v>115</v>
      </c>
      <c r="D11" s="32">
        <v>42</v>
      </c>
      <c r="E11" s="17"/>
      <c r="F11" s="18">
        <f t="shared" si="0"/>
        <v>0</v>
      </c>
    </row>
    <row r="12" spans="1:7" s="3" customFormat="1" ht="38.25" customHeight="1" x14ac:dyDescent="0.2">
      <c r="A12" s="33" t="s">
        <v>13</v>
      </c>
      <c r="B12" s="34" t="s">
        <v>114</v>
      </c>
      <c r="C12" s="37" t="s">
        <v>115</v>
      </c>
      <c r="D12" s="32">
        <v>33</v>
      </c>
      <c r="E12" s="17"/>
      <c r="F12" s="18">
        <f t="shared" si="0"/>
        <v>0</v>
      </c>
    </row>
    <row r="13" spans="1:7" s="3" customFormat="1" ht="38.25" customHeight="1" x14ac:dyDescent="0.2">
      <c r="A13" s="33" t="s">
        <v>14</v>
      </c>
      <c r="B13" s="34" t="s">
        <v>116</v>
      </c>
      <c r="C13" s="37" t="s">
        <v>115</v>
      </c>
      <c r="D13" s="32">
        <v>22</v>
      </c>
      <c r="E13" s="17"/>
      <c r="F13" s="18">
        <f t="shared" si="0"/>
        <v>0</v>
      </c>
    </row>
    <row r="14" spans="1:7" s="3" customFormat="1" ht="38.25" customHeight="1" x14ac:dyDescent="0.2">
      <c r="A14" s="33" t="s">
        <v>15</v>
      </c>
      <c r="B14" s="34" t="s">
        <v>203</v>
      </c>
      <c r="C14" s="37" t="s">
        <v>120</v>
      </c>
      <c r="D14" s="32">
        <v>1</v>
      </c>
      <c r="E14" s="17"/>
      <c r="F14" s="18">
        <f t="shared" si="0"/>
        <v>0</v>
      </c>
    </row>
    <row r="15" spans="1:7" s="3" customFormat="1" ht="38.25" customHeight="1" x14ac:dyDescent="0.2">
      <c r="A15" s="33" t="s">
        <v>16</v>
      </c>
      <c r="B15" s="34" t="s">
        <v>117</v>
      </c>
      <c r="C15" s="37" t="s">
        <v>115</v>
      </c>
      <c r="D15" s="32">
        <v>32</v>
      </c>
      <c r="E15" s="17"/>
      <c r="F15" s="18">
        <f t="shared" si="0"/>
        <v>0</v>
      </c>
    </row>
    <row r="16" spans="1:7" s="3" customFormat="1" ht="38.25" customHeight="1" x14ac:dyDescent="0.2">
      <c r="A16" s="33" t="s">
        <v>17</v>
      </c>
      <c r="B16" s="34" t="s">
        <v>204</v>
      </c>
      <c r="C16" s="37" t="s">
        <v>115</v>
      </c>
      <c r="D16" s="32">
        <v>15</v>
      </c>
      <c r="E16" s="17"/>
      <c r="F16" s="18">
        <f t="shared" si="0"/>
        <v>0</v>
      </c>
    </row>
    <row r="17" spans="1:6" s="3" customFormat="1" ht="38.25" customHeight="1" x14ac:dyDescent="0.2">
      <c r="A17" s="33" t="s">
        <v>18</v>
      </c>
      <c r="B17" s="34" t="s">
        <v>205</v>
      </c>
      <c r="C17" s="38" t="s">
        <v>115</v>
      </c>
      <c r="D17" s="32">
        <v>101</v>
      </c>
      <c r="E17" s="17"/>
      <c r="F17" s="18">
        <f t="shared" si="0"/>
        <v>0</v>
      </c>
    </row>
    <row r="18" spans="1:6" s="3" customFormat="1" ht="38.25" customHeight="1" x14ac:dyDescent="0.2">
      <c r="A18" s="33" t="s">
        <v>19</v>
      </c>
      <c r="B18" s="34" t="s">
        <v>118</v>
      </c>
      <c r="C18" s="38" t="s">
        <v>115</v>
      </c>
      <c r="D18" s="32">
        <v>76</v>
      </c>
      <c r="E18" s="17"/>
      <c r="F18" s="18">
        <f t="shared" si="0"/>
        <v>0</v>
      </c>
    </row>
    <row r="19" spans="1:6" s="3" customFormat="1" ht="38.25" customHeight="1" x14ac:dyDescent="0.2">
      <c r="A19" s="33" t="s">
        <v>20</v>
      </c>
      <c r="B19" s="34" t="s">
        <v>141</v>
      </c>
      <c r="C19" s="37" t="s">
        <v>115</v>
      </c>
      <c r="D19" s="32">
        <v>74</v>
      </c>
      <c r="E19" s="17"/>
      <c r="F19" s="18">
        <f t="shared" si="0"/>
        <v>0</v>
      </c>
    </row>
    <row r="20" spans="1:6" s="3" customFormat="1" ht="38.25" customHeight="1" x14ac:dyDescent="0.2">
      <c r="A20" s="33" t="s">
        <v>21</v>
      </c>
      <c r="B20" s="34" t="s">
        <v>206</v>
      </c>
      <c r="C20" s="37" t="s">
        <v>115</v>
      </c>
      <c r="D20" s="32">
        <v>8</v>
      </c>
      <c r="E20" s="17"/>
      <c r="F20" s="18">
        <f t="shared" si="0"/>
        <v>0</v>
      </c>
    </row>
    <row r="21" spans="1:6" s="3" customFormat="1" ht="38.25" customHeight="1" x14ac:dyDescent="0.2">
      <c r="A21" s="33" t="s">
        <v>22</v>
      </c>
      <c r="B21" s="34" t="s">
        <v>207</v>
      </c>
      <c r="C21" s="37" t="s">
        <v>115</v>
      </c>
      <c r="D21" s="32">
        <v>1</v>
      </c>
      <c r="E21" s="17"/>
      <c r="F21" s="18">
        <f t="shared" si="0"/>
        <v>0</v>
      </c>
    </row>
    <row r="22" spans="1:6" s="3" customFormat="1" ht="38.25" customHeight="1" x14ac:dyDescent="0.2">
      <c r="A22" s="33" t="s">
        <v>23</v>
      </c>
      <c r="B22" s="34" t="s">
        <v>119</v>
      </c>
      <c r="C22" s="38" t="s">
        <v>115</v>
      </c>
      <c r="D22" s="32">
        <v>5</v>
      </c>
      <c r="E22" s="17"/>
      <c r="F22" s="18">
        <f t="shared" si="0"/>
        <v>0</v>
      </c>
    </row>
    <row r="23" spans="1:6" s="3" customFormat="1" ht="38.25" customHeight="1" x14ac:dyDescent="0.2">
      <c r="A23" s="33" t="s">
        <v>24</v>
      </c>
      <c r="B23" s="34" t="s">
        <v>175</v>
      </c>
      <c r="C23" s="37" t="s">
        <v>120</v>
      </c>
      <c r="D23" s="32">
        <v>3</v>
      </c>
      <c r="E23" s="17"/>
      <c r="F23" s="18">
        <f t="shared" si="0"/>
        <v>0</v>
      </c>
    </row>
    <row r="24" spans="1:6" s="3" customFormat="1" ht="38.25" customHeight="1" x14ac:dyDescent="0.2">
      <c r="A24" s="33" t="s">
        <v>25</v>
      </c>
      <c r="B24" s="34" t="s">
        <v>224</v>
      </c>
      <c r="C24" s="37" t="s">
        <v>120</v>
      </c>
      <c r="D24" s="32">
        <v>4</v>
      </c>
      <c r="E24" s="17"/>
      <c r="F24" s="18">
        <f t="shared" si="0"/>
        <v>0</v>
      </c>
    </row>
    <row r="25" spans="1:6" s="3" customFormat="1" ht="38.25" customHeight="1" x14ac:dyDescent="0.2">
      <c r="A25" s="33" t="s">
        <v>26</v>
      </c>
      <c r="B25" s="34" t="s">
        <v>225</v>
      </c>
      <c r="C25" s="37" t="s">
        <v>120</v>
      </c>
      <c r="D25" s="32">
        <v>5</v>
      </c>
      <c r="E25" s="17"/>
      <c r="F25" s="18">
        <f t="shared" si="0"/>
        <v>0</v>
      </c>
    </row>
    <row r="26" spans="1:6" s="3" customFormat="1" ht="38.25" customHeight="1" x14ac:dyDescent="0.2">
      <c r="A26" s="33" t="s">
        <v>27</v>
      </c>
      <c r="B26" s="34" t="s">
        <v>176</v>
      </c>
      <c r="C26" s="37" t="s">
        <v>115</v>
      </c>
      <c r="D26" s="32">
        <v>2</v>
      </c>
      <c r="E26" s="17"/>
      <c r="F26" s="18">
        <f t="shared" si="0"/>
        <v>0</v>
      </c>
    </row>
    <row r="27" spans="1:6" s="3" customFormat="1" ht="38.25" customHeight="1" x14ac:dyDescent="0.2">
      <c r="A27" s="33" t="s">
        <v>28</v>
      </c>
      <c r="B27" s="34" t="s">
        <v>121</v>
      </c>
      <c r="C27" s="37" t="s">
        <v>115</v>
      </c>
      <c r="D27" s="32">
        <v>19</v>
      </c>
      <c r="E27" s="17"/>
      <c r="F27" s="18">
        <f t="shared" si="0"/>
        <v>0</v>
      </c>
    </row>
    <row r="28" spans="1:6" s="3" customFormat="1" ht="38.25" customHeight="1" x14ac:dyDescent="0.2">
      <c r="A28" s="33" t="s">
        <v>29</v>
      </c>
      <c r="B28" s="34" t="s">
        <v>199</v>
      </c>
      <c r="C28" s="37" t="s">
        <v>120</v>
      </c>
      <c r="D28" s="32">
        <v>27</v>
      </c>
      <c r="E28" s="17"/>
      <c r="F28" s="18">
        <f t="shared" si="0"/>
        <v>0</v>
      </c>
    </row>
    <row r="29" spans="1:6" s="3" customFormat="1" ht="38.25" customHeight="1" x14ac:dyDescent="0.2">
      <c r="A29" s="33" t="s">
        <v>30</v>
      </c>
      <c r="B29" s="34" t="s">
        <v>200</v>
      </c>
      <c r="C29" s="37" t="s">
        <v>120</v>
      </c>
      <c r="D29" s="32">
        <v>44</v>
      </c>
      <c r="E29" s="17"/>
      <c r="F29" s="18">
        <f t="shared" si="0"/>
        <v>0</v>
      </c>
    </row>
    <row r="30" spans="1:6" s="3" customFormat="1" ht="38.25" customHeight="1" x14ac:dyDescent="0.2">
      <c r="A30" s="33" t="s">
        <v>31</v>
      </c>
      <c r="B30" s="34" t="s">
        <v>201</v>
      </c>
      <c r="C30" s="37" t="s">
        <v>120</v>
      </c>
      <c r="D30" s="32">
        <v>52</v>
      </c>
      <c r="E30" s="17"/>
      <c r="F30" s="18">
        <f t="shared" si="0"/>
        <v>0</v>
      </c>
    </row>
    <row r="31" spans="1:6" s="3" customFormat="1" ht="38.25" customHeight="1" x14ac:dyDescent="0.2">
      <c r="A31" s="33" t="s">
        <v>32</v>
      </c>
      <c r="B31" s="34" t="s">
        <v>202</v>
      </c>
      <c r="C31" s="37" t="s">
        <v>120</v>
      </c>
      <c r="D31" s="32">
        <v>17</v>
      </c>
      <c r="E31" s="17"/>
      <c r="F31" s="18">
        <f t="shared" si="0"/>
        <v>0</v>
      </c>
    </row>
    <row r="32" spans="1:6" s="3" customFormat="1" ht="38.25" customHeight="1" x14ac:dyDescent="0.2">
      <c r="A32" s="33" t="s">
        <v>33</v>
      </c>
      <c r="B32" s="34" t="s">
        <v>208</v>
      </c>
      <c r="C32" s="37" t="s">
        <v>120</v>
      </c>
      <c r="D32" s="32">
        <v>5</v>
      </c>
      <c r="E32" s="17"/>
      <c r="F32" s="18">
        <f t="shared" si="0"/>
        <v>0</v>
      </c>
    </row>
    <row r="33" spans="1:6" s="3" customFormat="1" ht="38.25" customHeight="1" x14ac:dyDescent="0.2">
      <c r="A33" s="33" t="s">
        <v>34</v>
      </c>
      <c r="B33" s="34" t="s">
        <v>142</v>
      </c>
      <c r="C33" s="37" t="s">
        <v>115</v>
      </c>
      <c r="D33" s="32">
        <v>11</v>
      </c>
      <c r="E33" s="17"/>
      <c r="F33" s="18">
        <f t="shared" si="0"/>
        <v>0</v>
      </c>
    </row>
    <row r="34" spans="1:6" s="3" customFormat="1" ht="38.25" customHeight="1" x14ac:dyDescent="0.2">
      <c r="A34" s="33" t="s">
        <v>35</v>
      </c>
      <c r="B34" s="34" t="s">
        <v>122</v>
      </c>
      <c r="C34" s="37" t="s">
        <v>120</v>
      </c>
      <c r="D34" s="32">
        <v>22</v>
      </c>
      <c r="E34" s="17"/>
      <c r="F34" s="18">
        <f t="shared" si="0"/>
        <v>0</v>
      </c>
    </row>
    <row r="35" spans="1:6" s="3" customFormat="1" ht="38.25" customHeight="1" x14ac:dyDescent="0.2">
      <c r="A35" s="33" t="s">
        <v>36</v>
      </c>
      <c r="B35" s="34" t="s">
        <v>123</v>
      </c>
      <c r="C35" s="37" t="s">
        <v>120</v>
      </c>
      <c r="D35" s="32">
        <v>15</v>
      </c>
      <c r="E35" s="17"/>
      <c r="F35" s="18">
        <f t="shared" si="0"/>
        <v>0</v>
      </c>
    </row>
    <row r="36" spans="1:6" s="3" customFormat="1" ht="38.25" customHeight="1" x14ac:dyDescent="0.2">
      <c r="A36" s="33" t="s">
        <v>37</v>
      </c>
      <c r="B36" s="34" t="s">
        <v>164</v>
      </c>
      <c r="C36" s="37" t="s">
        <v>120</v>
      </c>
      <c r="D36" s="32">
        <v>10</v>
      </c>
      <c r="E36" s="17"/>
      <c r="F36" s="18">
        <f t="shared" si="0"/>
        <v>0</v>
      </c>
    </row>
    <row r="37" spans="1:6" s="3" customFormat="1" ht="38.25" customHeight="1" x14ac:dyDescent="0.2">
      <c r="A37" s="33" t="s">
        <v>38</v>
      </c>
      <c r="B37" s="34" t="s">
        <v>165</v>
      </c>
      <c r="C37" s="37" t="s">
        <v>120</v>
      </c>
      <c r="D37" s="32">
        <v>9</v>
      </c>
      <c r="E37" s="17"/>
      <c r="F37" s="18">
        <f t="shared" si="0"/>
        <v>0</v>
      </c>
    </row>
    <row r="38" spans="1:6" s="3" customFormat="1" ht="38.25" customHeight="1" x14ac:dyDescent="0.2">
      <c r="A38" s="33" t="s">
        <v>39</v>
      </c>
      <c r="B38" s="35" t="s">
        <v>194</v>
      </c>
      <c r="C38" s="37" t="s">
        <v>115</v>
      </c>
      <c r="D38" s="32">
        <v>1</v>
      </c>
      <c r="E38" s="17"/>
      <c r="F38" s="18">
        <f t="shared" si="0"/>
        <v>0</v>
      </c>
    </row>
    <row r="39" spans="1:6" s="3" customFormat="1" ht="38.25" customHeight="1" x14ac:dyDescent="0.2">
      <c r="A39" s="33" t="s">
        <v>40</v>
      </c>
      <c r="B39" s="35" t="s">
        <v>195</v>
      </c>
      <c r="C39" s="37" t="s">
        <v>115</v>
      </c>
      <c r="D39" s="32">
        <v>150</v>
      </c>
      <c r="E39" s="17"/>
      <c r="F39" s="18">
        <f t="shared" si="0"/>
        <v>0</v>
      </c>
    </row>
    <row r="40" spans="1:6" s="3" customFormat="1" ht="38.25" customHeight="1" x14ac:dyDescent="0.2">
      <c r="A40" s="33" t="s">
        <v>41</v>
      </c>
      <c r="B40" s="34" t="s">
        <v>124</v>
      </c>
      <c r="C40" s="37" t="s">
        <v>115</v>
      </c>
      <c r="D40" s="32">
        <v>430</v>
      </c>
      <c r="E40" s="17"/>
      <c r="F40" s="18">
        <f t="shared" si="0"/>
        <v>0</v>
      </c>
    </row>
    <row r="41" spans="1:6" s="3" customFormat="1" ht="38.25" customHeight="1" x14ac:dyDescent="0.2">
      <c r="A41" s="33" t="s">
        <v>42</v>
      </c>
      <c r="B41" s="34" t="s">
        <v>177</v>
      </c>
      <c r="C41" s="37" t="s">
        <v>115</v>
      </c>
      <c r="D41" s="32">
        <v>230</v>
      </c>
      <c r="E41" s="17"/>
      <c r="F41" s="18">
        <f t="shared" si="0"/>
        <v>0</v>
      </c>
    </row>
    <row r="42" spans="1:6" s="3" customFormat="1" ht="38.25" customHeight="1" x14ac:dyDescent="0.2">
      <c r="A42" s="33" t="s">
        <v>43</v>
      </c>
      <c r="B42" s="34" t="s">
        <v>178</v>
      </c>
      <c r="C42" s="37" t="s">
        <v>115</v>
      </c>
      <c r="D42" s="32">
        <v>440</v>
      </c>
      <c r="E42" s="17"/>
      <c r="F42" s="18">
        <f t="shared" si="0"/>
        <v>0</v>
      </c>
    </row>
    <row r="43" spans="1:6" s="3" customFormat="1" ht="38.25" customHeight="1" x14ac:dyDescent="0.2">
      <c r="A43" s="33" t="s">
        <v>44</v>
      </c>
      <c r="B43" s="34" t="s">
        <v>193</v>
      </c>
      <c r="C43" s="37" t="s">
        <v>115</v>
      </c>
      <c r="D43" s="32">
        <v>310</v>
      </c>
      <c r="E43" s="17"/>
      <c r="F43" s="18">
        <f t="shared" si="0"/>
        <v>0</v>
      </c>
    </row>
    <row r="44" spans="1:6" s="3" customFormat="1" ht="38.25" customHeight="1" x14ac:dyDescent="0.2">
      <c r="A44" s="33" t="s">
        <v>45</v>
      </c>
      <c r="B44" s="34" t="s">
        <v>125</v>
      </c>
      <c r="C44" s="37" t="s">
        <v>115</v>
      </c>
      <c r="D44" s="32">
        <v>14</v>
      </c>
      <c r="E44" s="17"/>
      <c r="F44" s="18">
        <f t="shared" si="0"/>
        <v>0</v>
      </c>
    </row>
    <row r="45" spans="1:6" s="3" customFormat="1" ht="38.25" customHeight="1" x14ac:dyDescent="0.2">
      <c r="A45" s="33" t="s">
        <v>46</v>
      </c>
      <c r="B45" s="34" t="s">
        <v>150</v>
      </c>
      <c r="C45" s="37" t="s">
        <v>120</v>
      </c>
      <c r="D45" s="32">
        <v>12</v>
      </c>
      <c r="E45" s="17"/>
      <c r="F45" s="18">
        <f t="shared" si="0"/>
        <v>0</v>
      </c>
    </row>
    <row r="46" spans="1:6" s="3" customFormat="1" ht="38.25" customHeight="1" x14ac:dyDescent="0.2">
      <c r="A46" s="33" t="s">
        <v>47</v>
      </c>
      <c r="B46" s="34" t="s">
        <v>196</v>
      </c>
      <c r="C46" s="37" t="s">
        <v>120</v>
      </c>
      <c r="D46" s="32">
        <v>52</v>
      </c>
      <c r="E46" s="17"/>
      <c r="F46" s="18">
        <f t="shared" si="0"/>
        <v>0</v>
      </c>
    </row>
    <row r="47" spans="1:6" s="3" customFormat="1" ht="38.25" customHeight="1" x14ac:dyDescent="0.2">
      <c r="A47" s="33" t="s">
        <v>48</v>
      </c>
      <c r="B47" s="34" t="s">
        <v>197</v>
      </c>
      <c r="C47" s="37" t="s">
        <v>120</v>
      </c>
      <c r="D47" s="32">
        <v>5</v>
      </c>
      <c r="E47" s="17"/>
      <c r="F47" s="18">
        <f t="shared" si="0"/>
        <v>0</v>
      </c>
    </row>
    <row r="48" spans="1:6" s="3" customFormat="1" ht="38.25" customHeight="1" x14ac:dyDescent="0.2">
      <c r="A48" s="33" t="s">
        <v>49</v>
      </c>
      <c r="B48" s="34" t="s">
        <v>179</v>
      </c>
      <c r="C48" s="37" t="s">
        <v>120</v>
      </c>
      <c r="D48" s="32">
        <v>15</v>
      </c>
      <c r="E48" s="17"/>
      <c r="F48" s="18">
        <f t="shared" si="0"/>
        <v>0</v>
      </c>
    </row>
    <row r="49" spans="1:6" s="3" customFormat="1" ht="38.25" customHeight="1" x14ac:dyDescent="0.2">
      <c r="A49" s="33" t="s">
        <v>50</v>
      </c>
      <c r="B49" s="34" t="s">
        <v>143</v>
      </c>
      <c r="C49" s="37" t="s">
        <v>120</v>
      </c>
      <c r="D49" s="32">
        <v>13</v>
      </c>
      <c r="E49" s="17"/>
      <c r="F49" s="18">
        <f t="shared" si="0"/>
        <v>0</v>
      </c>
    </row>
    <row r="50" spans="1:6" s="3" customFormat="1" ht="38.25" customHeight="1" x14ac:dyDescent="0.2">
      <c r="A50" s="33" t="s">
        <v>51</v>
      </c>
      <c r="B50" s="34" t="s">
        <v>126</v>
      </c>
      <c r="C50" s="37" t="s">
        <v>120</v>
      </c>
      <c r="D50" s="32">
        <v>14</v>
      </c>
      <c r="E50" s="17"/>
      <c r="F50" s="18">
        <f t="shared" si="0"/>
        <v>0</v>
      </c>
    </row>
    <row r="51" spans="1:6" s="3" customFormat="1" ht="38.25" customHeight="1" x14ac:dyDescent="0.2">
      <c r="A51" s="33" t="s">
        <v>52</v>
      </c>
      <c r="B51" s="34" t="s">
        <v>127</v>
      </c>
      <c r="C51" s="37" t="s">
        <v>120</v>
      </c>
      <c r="D51" s="32">
        <v>6</v>
      </c>
      <c r="E51" s="17"/>
      <c r="F51" s="18">
        <f t="shared" si="0"/>
        <v>0</v>
      </c>
    </row>
    <row r="52" spans="1:6" s="3" customFormat="1" ht="38.25" customHeight="1" x14ac:dyDescent="0.2">
      <c r="A52" s="33" t="s">
        <v>53</v>
      </c>
      <c r="B52" s="34" t="s">
        <v>144</v>
      </c>
      <c r="C52" s="37" t="s">
        <v>120</v>
      </c>
      <c r="D52" s="32">
        <v>1</v>
      </c>
      <c r="E52" s="17"/>
      <c r="F52" s="18">
        <f t="shared" si="0"/>
        <v>0</v>
      </c>
    </row>
    <row r="53" spans="1:6" s="3" customFormat="1" ht="38.25" customHeight="1" x14ac:dyDescent="0.2">
      <c r="A53" s="33" t="s">
        <v>54</v>
      </c>
      <c r="B53" s="34" t="s">
        <v>166</v>
      </c>
      <c r="C53" s="37" t="s">
        <v>120</v>
      </c>
      <c r="D53" s="32">
        <v>11</v>
      </c>
      <c r="E53" s="17"/>
      <c r="F53" s="18">
        <f t="shared" si="0"/>
        <v>0</v>
      </c>
    </row>
    <row r="54" spans="1:6" s="3" customFormat="1" ht="38.25" customHeight="1" x14ac:dyDescent="0.2">
      <c r="A54" s="33" t="s">
        <v>55</v>
      </c>
      <c r="B54" s="34" t="s">
        <v>167</v>
      </c>
      <c r="C54" s="37" t="s">
        <v>120</v>
      </c>
      <c r="D54" s="32">
        <v>9</v>
      </c>
      <c r="E54" s="17"/>
      <c r="F54" s="18">
        <f t="shared" si="0"/>
        <v>0</v>
      </c>
    </row>
    <row r="55" spans="1:6" s="3" customFormat="1" ht="38.25" customHeight="1" x14ac:dyDescent="0.2">
      <c r="A55" s="33" t="s">
        <v>56</v>
      </c>
      <c r="B55" s="34" t="s">
        <v>209</v>
      </c>
      <c r="C55" s="37" t="s">
        <v>115</v>
      </c>
      <c r="D55" s="32">
        <v>3</v>
      </c>
      <c r="E55" s="17"/>
      <c r="F55" s="18">
        <f t="shared" si="0"/>
        <v>0</v>
      </c>
    </row>
    <row r="56" spans="1:6" s="3" customFormat="1" ht="38.25" customHeight="1" x14ac:dyDescent="0.2">
      <c r="A56" s="33" t="s">
        <v>57</v>
      </c>
      <c r="B56" s="34" t="s">
        <v>180</v>
      </c>
      <c r="C56" s="37" t="s">
        <v>115</v>
      </c>
      <c r="D56" s="32">
        <v>4</v>
      </c>
      <c r="E56" s="17"/>
      <c r="F56" s="18">
        <f t="shared" si="0"/>
        <v>0</v>
      </c>
    </row>
    <row r="57" spans="1:6" s="3" customFormat="1" ht="38.25" customHeight="1" x14ac:dyDescent="0.2">
      <c r="A57" s="33" t="s">
        <v>58</v>
      </c>
      <c r="B57" s="34" t="s">
        <v>210</v>
      </c>
      <c r="C57" s="37" t="s">
        <v>115</v>
      </c>
      <c r="D57" s="32">
        <v>3</v>
      </c>
      <c r="E57" s="17"/>
      <c r="F57" s="18">
        <f t="shared" si="0"/>
        <v>0</v>
      </c>
    </row>
    <row r="58" spans="1:6" s="3" customFormat="1" ht="38.25" customHeight="1" x14ac:dyDescent="0.2">
      <c r="A58" s="33" t="s">
        <v>59</v>
      </c>
      <c r="B58" s="34" t="s">
        <v>211</v>
      </c>
      <c r="C58" s="37" t="s">
        <v>115</v>
      </c>
      <c r="D58" s="32">
        <v>6</v>
      </c>
      <c r="E58" s="17"/>
      <c r="F58" s="18">
        <f t="shared" si="0"/>
        <v>0</v>
      </c>
    </row>
    <row r="59" spans="1:6" s="3" customFormat="1" ht="38.25" customHeight="1" x14ac:dyDescent="0.2">
      <c r="A59" s="33" t="s">
        <v>60</v>
      </c>
      <c r="B59" s="36" t="s">
        <v>223</v>
      </c>
      <c r="C59" s="37" t="s">
        <v>128</v>
      </c>
      <c r="D59" s="32">
        <v>9</v>
      </c>
      <c r="E59" s="17"/>
      <c r="F59" s="18">
        <f t="shared" si="0"/>
        <v>0</v>
      </c>
    </row>
    <row r="60" spans="1:6" s="3" customFormat="1" ht="38.25" customHeight="1" x14ac:dyDescent="0.2">
      <c r="A60" s="33" t="s">
        <v>61</v>
      </c>
      <c r="B60" s="36" t="s">
        <v>212</v>
      </c>
      <c r="C60" s="37" t="s">
        <v>115</v>
      </c>
      <c r="D60" s="32">
        <v>11</v>
      </c>
      <c r="E60" s="17"/>
      <c r="F60" s="18">
        <f t="shared" si="0"/>
        <v>0</v>
      </c>
    </row>
    <row r="61" spans="1:6" s="3" customFormat="1" ht="38.25" customHeight="1" x14ac:dyDescent="0.2">
      <c r="A61" s="33" t="s">
        <v>62</v>
      </c>
      <c r="B61" s="36" t="s">
        <v>213</v>
      </c>
      <c r="C61" s="37" t="s">
        <v>115</v>
      </c>
      <c r="D61" s="32">
        <v>6</v>
      </c>
      <c r="E61" s="17"/>
      <c r="F61" s="18">
        <f t="shared" si="0"/>
        <v>0</v>
      </c>
    </row>
    <row r="62" spans="1:6" s="3" customFormat="1" ht="38.25" customHeight="1" x14ac:dyDescent="0.2">
      <c r="A62" s="33" t="s">
        <v>63</v>
      </c>
      <c r="B62" s="36" t="s">
        <v>214</v>
      </c>
      <c r="C62" s="37" t="s">
        <v>115</v>
      </c>
      <c r="D62" s="32">
        <v>6</v>
      </c>
      <c r="E62" s="17"/>
      <c r="F62" s="18">
        <f t="shared" si="0"/>
        <v>0</v>
      </c>
    </row>
    <row r="63" spans="1:6" s="3" customFormat="1" ht="38.25" customHeight="1" x14ac:dyDescent="0.2">
      <c r="A63" s="33" t="s">
        <v>64</v>
      </c>
      <c r="B63" s="36" t="s">
        <v>215</v>
      </c>
      <c r="C63" s="37" t="s">
        <v>115</v>
      </c>
      <c r="D63" s="32">
        <v>6</v>
      </c>
      <c r="E63" s="17"/>
      <c r="F63" s="18">
        <f t="shared" si="0"/>
        <v>0</v>
      </c>
    </row>
    <row r="64" spans="1:6" s="3" customFormat="1" ht="38.25" customHeight="1" x14ac:dyDescent="0.2">
      <c r="A64" s="33" t="s">
        <v>65</v>
      </c>
      <c r="B64" s="34" t="s">
        <v>216</v>
      </c>
      <c r="C64" s="37" t="s">
        <v>115</v>
      </c>
      <c r="D64" s="32">
        <v>17</v>
      </c>
      <c r="E64" s="17"/>
      <c r="F64" s="18">
        <f t="shared" si="0"/>
        <v>0</v>
      </c>
    </row>
    <row r="65" spans="1:6" s="3" customFormat="1" ht="38.25" customHeight="1" x14ac:dyDescent="0.2">
      <c r="A65" s="33" t="s">
        <v>66</v>
      </c>
      <c r="B65" s="34" t="s">
        <v>145</v>
      </c>
      <c r="C65" s="37" t="s">
        <v>3</v>
      </c>
      <c r="D65" s="32">
        <v>1</v>
      </c>
      <c r="E65" s="17"/>
      <c r="F65" s="18">
        <f t="shared" si="0"/>
        <v>0</v>
      </c>
    </row>
    <row r="66" spans="1:6" s="3" customFormat="1" ht="38.25" customHeight="1" x14ac:dyDescent="0.2">
      <c r="A66" s="33" t="s">
        <v>67</v>
      </c>
      <c r="B66" s="34" t="s">
        <v>217</v>
      </c>
      <c r="C66" s="37" t="s">
        <v>120</v>
      </c>
      <c r="D66" s="32">
        <v>6</v>
      </c>
      <c r="E66" s="17"/>
      <c r="F66" s="18">
        <f t="shared" si="0"/>
        <v>0</v>
      </c>
    </row>
    <row r="67" spans="1:6" s="3" customFormat="1" ht="38.25" customHeight="1" x14ac:dyDescent="0.2">
      <c r="A67" s="33" t="s">
        <v>68</v>
      </c>
      <c r="B67" s="34" t="s">
        <v>129</v>
      </c>
      <c r="C67" s="37" t="s">
        <v>120</v>
      </c>
      <c r="D67" s="32">
        <v>3</v>
      </c>
      <c r="E67" s="17"/>
      <c r="F67" s="18">
        <f t="shared" si="0"/>
        <v>0</v>
      </c>
    </row>
    <row r="68" spans="1:6" s="3" customFormat="1" ht="38.25" customHeight="1" x14ac:dyDescent="0.2">
      <c r="A68" s="33" t="s">
        <v>69</v>
      </c>
      <c r="B68" s="34" t="s">
        <v>181</v>
      </c>
      <c r="C68" s="37" t="s">
        <v>115</v>
      </c>
      <c r="D68" s="32">
        <v>22</v>
      </c>
      <c r="E68" s="17"/>
      <c r="F68" s="18">
        <f t="shared" si="0"/>
        <v>0</v>
      </c>
    </row>
    <row r="69" spans="1:6" s="3" customFormat="1" ht="38.25" customHeight="1" x14ac:dyDescent="0.2">
      <c r="A69" s="33" t="s">
        <v>70</v>
      </c>
      <c r="B69" s="34" t="s">
        <v>146</v>
      </c>
      <c r="C69" s="37" t="s">
        <v>120</v>
      </c>
      <c r="D69" s="32">
        <v>4</v>
      </c>
      <c r="E69" s="17"/>
      <c r="F69" s="18">
        <f t="shared" si="0"/>
        <v>0</v>
      </c>
    </row>
    <row r="70" spans="1:6" s="3" customFormat="1" ht="38.25" customHeight="1" x14ac:dyDescent="0.2">
      <c r="A70" s="33" t="s">
        <v>71</v>
      </c>
      <c r="B70" s="34" t="s">
        <v>168</v>
      </c>
      <c r="C70" s="37" t="s">
        <v>120</v>
      </c>
      <c r="D70" s="32">
        <v>10</v>
      </c>
      <c r="E70" s="17"/>
      <c r="F70" s="18">
        <f t="shared" si="0"/>
        <v>0</v>
      </c>
    </row>
    <row r="71" spans="1:6" s="3" customFormat="1" ht="38.25" customHeight="1" x14ac:dyDescent="0.2">
      <c r="A71" s="33" t="s">
        <v>72</v>
      </c>
      <c r="B71" s="34" t="s">
        <v>169</v>
      </c>
      <c r="C71" s="37" t="s">
        <v>120</v>
      </c>
      <c r="D71" s="32">
        <v>4</v>
      </c>
      <c r="E71" s="17"/>
      <c r="F71" s="18">
        <f t="shared" si="0"/>
        <v>0</v>
      </c>
    </row>
    <row r="72" spans="1:6" s="3" customFormat="1" ht="39" customHeight="1" x14ac:dyDescent="0.2">
      <c r="A72" s="33" t="s">
        <v>73</v>
      </c>
      <c r="B72" s="34" t="s">
        <v>151</v>
      </c>
      <c r="C72" s="37" t="s">
        <v>115</v>
      </c>
      <c r="D72" s="32">
        <v>19</v>
      </c>
      <c r="E72" s="17"/>
      <c r="F72" s="18">
        <f t="shared" si="0"/>
        <v>0</v>
      </c>
    </row>
    <row r="73" spans="1:6" s="3" customFormat="1" ht="38.25" customHeight="1" x14ac:dyDescent="0.2">
      <c r="A73" s="33" t="s">
        <v>74</v>
      </c>
      <c r="B73" s="34" t="s">
        <v>182</v>
      </c>
      <c r="C73" s="37" t="s">
        <v>115</v>
      </c>
      <c r="D73" s="32">
        <v>14</v>
      </c>
      <c r="E73" s="17"/>
      <c r="F73" s="18">
        <f t="shared" si="0"/>
        <v>0</v>
      </c>
    </row>
    <row r="74" spans="1:6" s="3" customFormat="1" ht="38.25" customHeight="1" x14ac:dyDescent="0.2">
      <c r="A74" s="33" t="s">
        <v>75</v>
      </c>
      <c r="B74" s="34" t="s">
        <v>183</v>
      </c>
      <c r="C74" s="37" t="s">
        <v>115</v>
      </c>
      <c r="D74" s="32">
        <v>2</v>
      </c>
      <c r="E74" s="17"/>
      <c r="F74" s="18">
        <f t="shared" ref="F74:F109" si="1">D74*E74</f>
        <v>0</v>
      </c>
    </row>
    <row r="75" spans="1:6" s="3" customFormat="1" ht="38.25" customHeight="1" x14ac:dyDescent="0.2">
      <c r="A75" s="33" t="s">
        <v>76</v>
      </c>
      <c r="B75" s="34" t="s">
        <v>184</v>
      </c>
      <c r="C75" s="37" t="s">
        <v>115</v>
      </c>
      <c r="D75" s="32">
        <v>26</v>
      </c>
      <c r="E75" s="17"/>
      <c r="F75" s="18">
        <f t="shared" si="1"/>
        <v>0</v>
      </c>
    </row>
    <row r="76" spans="1:6" s="3" customFormat="1" ht="38.25" customHeight="1" x14ac:dyDescent="0.2">
      <c r="A76" s="33" t="s">
        <v>77</v>
      </c>
      <c r="B76" s="34" t="s">
        <v>185</v>
      </c>
      <c r="C76" s="37" t="s">
        <v>115</v>
      </c>
      <c r="D76" s="32">
        <v>27</v>
      </c>
      <c r="E76" s="17"/>
      <c r="F76" s="18">
        <f t="shared" si="1"/>
        <v>0</v>
      </c>
    </row>
    <row r="77" spans="1:6" s="3" customFormat="1" ht="38.25" customHeight="1" x14ac:dyDescent="0.2">
      <c r="A77" s="33" t="s">
        <v>78</v>
      </c>
      <c r="B77" s="34" t="s">
        <v>170</v>
      </c>
      <c r="C77" s="37" t="s">
        <v>115</v>
      </c>
      <c r="D77" s="32">
        <v>16</v>
      </c>
      <c r="E77" s="17"/>
      <c r="F77" s="18">
        <f t="shared" si="1"/>
        <v>0</v>
      </c>
    </row>
    <row r="78" spans="1:6" s="3" customFormat="1" ht="38.25" customHeight="1" x14ac:dyDescent="0.2">
      <c r="A78" s="33" t="s">
        <v>79</v>
      </c>
      <c r="B78" s="34" t="s">
        <v>173</v>
      </c>
      <c r="C78" s="37" t="s">
        <v>115</v>
      </c>
      <c r="D78" s="32">
        <v>30</v>
      </c>
      <c r="E78" s="17"/>
      <c r="F78" s="18">
        <f t="shared" si="1"/>
        <v>0</v>
      </c>
    </row>
    <row r="79" spans="1:6" s="3" customFormat="1" ht="38.25" customHeight="1" x14ac:dyDescent="0.2">
      <c r="A79" s="33" t="s">
        <v>80</v>
      </c>
      <c r="B79" s="34" t="s">
        <v>186</v>
      </c>
      <c r="C79" s="37" t="s">
        <v>115</v>
      </c>
      <c r="D79" s="32">
        <v>5</v>
      </c>
      <c r="E79" s="17"/>
      <c r="F79" s="18">
        <f t="shared" si="1"/>
        <v>0</v>
      </c>
    </row>
    <row r="80" spans="1:6" s="3" customFormat="1" ht="38.25" customHeight="1" x14ac:dyDescent="0.2">
      <c r="A80" s="33" t="s">
        <v>81</v>
      </c>
      <c r="B80" s="34" t="s">
        <v>174</v>
      </c>
      <c r="C80" s="37" t="s">
        <v>115</v>
      </c>
      <c r="D80" s="32">
        <v>46</v>
      </c>
      <c r="E80" s="17"/>
      <c r="F80" s="18">
        <f t="shared" si="1"/>
        <v>0</v>
      </c>
    </row>
    <row r="81" spans="1:6" s="3" customFormat="1" ht="38.25" customHeight="1" x14ac:dyDescent="0.2">
      <c r="A81" s="33" t="s">
        <v>82</v>
      </c>
      <c r="B81" s="34" t="s">
        <v>198</v>
      </c>
      <c r="C81" s="37" t="s">
        <v>115</v>
      </c>
      <c r="D81" s="32">
        <v>5</v>
      </c>
      <c r="E81" s="17"/>
      <c r="F81" s="18">
        <f t="shared" si="1"/>
        <v>0</v>
      </c>
    </row>
    <row r="82" spans="1:6" s="3" customFormat="1" ht="38.25" customHeight="1" x14ac:dyDescent="0.2">
      <c r="A82" s="33" t="s">
        <v>83</v>
      </c>
      <c r="B82" s="34" t="s">
        <v>187</v>
      </c>
      <c r="C82" s="37" t="s">
        <v>115</v>
      </c>
      <c r="D82" s="32">
        <v>3</v>
      </c>
      <c r="E82" s="17"/>
      <c r="F82" s="18">
        <f t="shared" si="1"/>
        <v>0</v>
      </c>
    </row>
    <row r="83" spans="1:6" s="3" customFormat="1" ht="38.25" customHeight="1" x14ac:dyDescent="0.2">
      <c r="A83" s="33" t="s">
        <v>84</v>
      </c>
      <c r="B83" s="34" t="s">
        <v>171</v>
      </c>
      <c r="C83" s="37" t="s">
        <v>115</v>
      </c>
      <c r="D83" s="32">
        <v>23</v>
      </c>
      <c r="E83" s="17"/>
      <c r="F83" s="18">
        <f t="shared" si="1"/>
        <v>0</v>
      </c>
    </row>
    <row r="84" spans="1:6" s="3" customFormat="1" ht="38.25" customHeight="1" x14ac:dyDescent="0.2">
      <c r="A84" s="33" t="s">
        <v>85</v>
      </c>
      <c r="B84" s="34" t="s">
        <v>188</v>
      </c>
      <c r="C84" s="37" t="s">
        <v>120</v>
      </c>
      <c r="D84" s="32">
        <v>5</v>
      </c>
      <c r="E84" s="17"/>
      <c r="F84" s="18">
        <f t="shared" si="1"/>
        <v>0</v>
      </c>
    </row>
    <row r="85" spans="1:6" s="3" customFormat="1" ht="38.25" customHeight="1" x14ac:dyDescent="0.2">
      <c r="A85" s="33" t="s">
        <v>86</v>
      </c>
      <c r="B85" s="34" t="s">
        <v>189</v>
      </c>
      <c r="C85" s="37" t="s">
        <v>120</v>
      </c>
      <c r="D85" s="32">
        <v>7</v>
      </c>
      <c r="E85" s="17"/>
      <c r="F85" s="18">
        <f t="shared" si="1"/>
        <v>0</v>
      </c>
    </row>
    <row r="86" spans="1:6" s="3" customFormat="1" ht="38.25" customHeight="1" x14ac:dyDescent="0.2">
      <c r="A86" s="33" t="s">
        <v>87</v>
      </c>
      <c r="B86" s="34" t="s">
        <v>152</v>
      </c>
      <c r="C86" s="37" t="s">
        <v>120</v>
      </c>
      <c r="D86" s="32">
        <v>5</v>
      </c>
      <c r="E86" s="17"/>
      <c r="F86" s="18">
        <f t="shared" si="1"/>
        <v>0</v>
      </c>
    </row>
    <row r="87" spans="1:6" s="3" customFormat="1" ht="38.25" customHeight="1" x14ac:dyDescent="0.2">
      <c r="A87" s="33" t="s">
        <v>88</v>
      </c>
      <c r="B87" s="34" t="s">
        <v>172</v>
      </c>
      <c r="C87" s="37" t="s">
        <v>120</v>
      </c>
      <c r="D87" s="32">
        <v>4</v>
      </c>
      <c r="E87" s="17"/>
      <c r="F87" s="18">
        <f t="shared" si="1"/>
        <v>0</v>
      </c>
    </row>
    <row r="88" spans="1:6" s="3" customFormat="1" ht="34.5" customHeight="1" x14ac:dyDescent="0.2">
      <c r="A88" s="33" t="s">
        <v>89</v>
      </c>
      <c r="B88" s="34" t="s">
        <v>130</v>
      </c>
      <c r="C88" s="37" t="s">
        <v>120</v>
      </c>
      <c r="D88" s="32">
        <v>6</v>
      </c>
      <c r="E88" s="17"/>
      <c r="F88" s="18">
        <f t="shared" si="1"/>
        <v>0</v>
      </c>
    </row>
    <row r="89" spans="1:6" s="3" customFormat="1" ht="38.25" customHeight="1" x14ac:dyDescent="0.2">
      <c r="A89" s="33" t="s">
        <v>90</v>
      </c>
      <c r="B89" s="34" t="s">
        <v>131</v>
      </c>
      <c r="C89" s="38" t="s">
        <v>120</v>
      </c>
      <c r="D89" s="32">
        <v>67</v>
      </c>
      <c r="E89" s="17"/>
      <c r="F89" s="18">
        <f t="shared" si="1"/>
        <v>0</v>
      </c>
    </row>
    <row r="90" spans="1:6" s="3" customFormat="1" ht="38.25" customHeight="1" x14ac:dyDescent="0.2">
      <c r="A90" s="33" t="s">
        <v>91</v>
      </c>
      <c r="B90" s="34" t="s">
        <v>147</v>
      </c>
      <c r="C90" s="38" t="s">
        <v>115</v>
      </c>
      <c r="D90" s="32">
        <v>10</v>
      </c>
      <c r="E90" s="17"/>
      <c r="F90" s="18">
        <f t="shared" si="1"/>
        <v>0</v>
      </c>
    </row>
    <row r="91" spans="1:6" s="3" customFormat="1" ht="38.25" customHeight="1" x14ac:dyDescent="0.2">
      <c r="A91" s="33" t="s">
        <v>92</v>
      </c>
      <c r="B91" s="34" t="s">
        <v>153</v>
      </c>
      <c r="C91" s="38" t="s">
        <v>115</v>
      </c>
      <c r="D91" s="32">
        <v>18</v>
      </c>
      <c r="E91" s="17"/>
      <c r="F91" s="18">
        <f t="shared" si="1"/>
        <v>0</v>
      </c>
    </row>
    <row r="92" spans="1:6" s="3" customFormat="1" ht="38.25" customHeight="1" x14ac:dyDescent="0.2">
      <c r="A92" s="33" t="s">
        <v>93</v>
      </c>
      <c r="B92" s="34" t="s">
        <v>218</v>
      </c>
      <c r="C92" s="38" t="s">
        <v>115</v>
      </c>
      <c r="D92" s="32">
        <v>1</v>
      </c>
      <c r="E92" s="17"/>
      <c r="F92" s="18">
        <f t="shared" si="1"/>
        <v>0</v>
      </c>
    </row>
    <row r="93" spans="1:6" s="3" customFormat="1" ht="38.25" customHeight="1" x14ac:dyDescent="0.2">
      <c r="A93" s="33" t="s">
        <v>94</v>
      </c>
      <c r="B93" s="34" t="s">
        <v>148</v>
      </c>
      <c r="C93" s="37" t="s">
        <v>115</v>
      </c>
      <c r="D93" s="32">
        <v>7</v>
      </c>
      <c r="E93" s="17"/>
      <c r="F93" s="18">
        <f t="shared" si="1"/>
        <v>0</v>
      </c>
    </row>
    <row r="94" spans="1:6" s="3" customFormat="1" ht="38.25" customHeight="1" x14ac:dyDescent="0.2">
      <c r="A94" s="33" t="s">
        <v>95</v>
      </c>
      <c r="B94" s="34" t="s">
        <v>190</v>
      </c>
      <c r="C94" s="37" t="s">
        <v>115</v>
      </c>
      <c r="D94" s="32">
        <v>48</v>
      </c>
      <c r="E94" s="17"/>
      <c r="F94" s="18">
        <f t="shared" si="1"/>
        <v>0</v>
      </c>
    </row>
    <row r="95" spans="1:6" s="3" customFormat="1" ht="38.25" customHeight="1" x14ac:dyDescent="0.2">
      <c r="A95" s="33" t="s">
        <v>96</v>
      </c>
      <c r="B95" s="34" t="s">
        <v>132</v>
      </c>
      <c r="C95" s="37" t="s">
        <v>115</v>
      </c>
      <c r="D95" s="32">
        <v>65</v>
      </c>
      <c r="E95" s="17"/>
      <c r="F95" s="18">
        <f t="shared" si="1"/>
        <v>0</v>
      </c>
    </row>
    <row r="96" spans="1:6" s="3" customFormat="1" ht="38.25" customHeight="1" x14ac:dyDescent="0.2">
      <c r="A96" s="33" t="s">
        <v>97</v>
      </c>
      <c r="B96" s="34" t="s">
        <v>191</v>
      </c>
      <c r="C96" s="37" t="s">
        <v>115</v>
      </c>
      <c r="D96" s="32">
        <v>4</v>
      </c>
      <c r="E96" s="17"/>
      <c r="F96" s="18">
        <f t="shared" si="1"/>
        <v>0</v>
      </c>
    </row>
    <row r="97" spans="1:6" s="3" customFormat="1" ht="38.25" customHeight="1" x14ac:dyDescent="0.2">
      <c r="A97" s="33" t="s">
        <v>98</v>
      </c>
      <c r="B97" s="34" t="s">
        <v>133</v>
      </c>
      <c r="C97" s="37" t="s">
        <v>120</v>
      </c>
      <c r="D97" s="32">
        <v>24</v>
      </c>
      <c r="E97" s="17"/>
      <c r="F97" s="18">
        <f t="shared" si="1"/>
        <v>0</v>
      </c>
    </row>
    <row r="98" spans="1:6" s="3" customFormat="1" ht="38.25" customHeight="1" x14ac:dyDescent="0.2">
      <c r="A98" s="33" t="s">
        <v>99</v>
      </c>
      <c r="B98" s="34" t="s">
        <v>136</v>
      </c>
      <c r="C98" s="37" t="s">
        <v>115</v>
      </c>
      <c r="D98" s="32">
        <v>31</v>
      </c>
      <c r="E98" s="17"/>
      <c r="F98" s="18">
        <f t="shared" si="1"/>
        <v>0</v>
      </c>
    </row>
    <row r="99" spans="1:6" s="3" customFormat="1" ht="38.25" customHeight="1" x14ac:dyDescent="0.2">
      <c r="A99" s="33" t="s">
        <v>100</v>
      </c>
      <c r="B99" s="34" t="s">
        <v>138</v>
      </c>
      <c r="C99" s="37" t="s">
        <v>115</v>
      </c>
      <c r="D99" s="32">
        <v>31</v>
      </c>
      <c r="E99" s="17"/>
      <c r="F99" s="18">
        <f t="shared" si="1"/>
        <v>0</v>
      </c>
    </row>
    <row r="100" spans="1:6" s="3" customFormat="1" ht="38.25" customHeight="1" x14ac:dyDescent="0.2">
      <c r="A100" s="33" t="s">
        <v>101</v>
      </c>
      <c r="B100" s="34" t="s">
        <v>137</v>
      </c>
      <c r="C100" s="37" t="s">
        <v>115</v>
      </c>
      <c r="D100" s="32">
        <v>41</v>
      </c>
      <c r="E100" s="17"/>
      <c r="F100" s="18">
        <f t="shared" si="1"/>
        <v>0</v>
      </c>
    </row>
    <row r="101" spans="1:6" s="3" customFormat="1" ht="38.25" customHeight="1" x14ac:dyDescent="0.2">
      <c r="A101" s="33" t="s">
        <v>102</v>
      </c>
      <c r="B101" s="34" t="s">
        <v>135</v>
      </c>
      <c r="C101" s="37" t="s">
        <v>115</v>
      </c>
      <c r="D101" s="32">
        <v>32</v>
      </c>
      <c r="E101" s="17"/>
      <c r="F101" s="18">
        <f t="shared" si="1"/>
        <v>0</v>
      </c>
    </row>
    <row r="102" spans="1:6" s="3" customFormat="1" ht="38.25" customHeight="1" x14ac:dyDescent="0.2">
      <c r="A102" s="33" t="s">
        <v>103</v>
      </c>
      <c r="B102" s="34" t="s">
        <v>134</v>
      </c>
      <c r="C102" s="37" t="s">
        <v>115</v>
      </c>
      <c r="D102" s="32">
        <v>34</v>
      </c>
      <c r="E102" s="17"/>
      <c r="F102" s="18">
        <f t="shared" si="1"/>
        <v>0</v>
      </c>
    </row>
    <row r="103" spans="1:6" s="3" customFormat="1" ht="38.25" customHeight="1" x14ac:dyDescent="0.2">
      <c r="A103" s="33" t="s">
        <v>104</v>
      </c>
      <c r="B103" s="34" t="s">
        <v>139</v>
      </c>
      <c r="C103" s="37" t="s">
        <v>115</v>
      </c>
      <c r="D103" s="32">
        <v>25</v>
      </c>
      <c r="E103" s="17"/>
      <c r="F103" s="18">
        <f t="shared" si="1"/>
        <v>0</v>
      </c>
    </row>
    <row r="104" spans="1:6" s="3" customFormat="1" ht="38.25" customHeight="1" x14ac:dyDescent="0.2">
      <c r="A104" s="33" t="s">
        <v>105</v>
      </c>
      <c r="B104" s="34" t="s">
        <v>219</v>
      </c>
      <c r="C104" s="37" t="s">
        <v>115</v>
      </c>
      <c r="D104" s="32">
        <v>2</v>
      </c>
      <c r="E104" s="17"/>
      <c r="F104" s="18">
        <f t="shared" si="1"/>
        <v>0</v>
      </c>
    </row>
    <row r="105" spans="1:6" s="3" customFormat="1" ht="38.25" customHeight="1" x14ac:dyDescent="0.2">
      <c r="A105" s="33" t="s">
        <v>106</v>
      </c>
      <c r="B105" s="34" t="s">
        <v>220</v>
      </c>
      <c r="C105" s="37" t="s">
        <v>115</v>
      </c>
      <c r="D105" s="32">
        <v>7</v>
      </c>
      <c r="E105" s="17"/>
      <c r="F105" s="18">
        <f t="shared" si="1"/>
        <v>0</v>
      </c>
    </row>
    <row r="106" spans="1:6" s="3" customFormat="1" ht="38.25" customHeight="1" x14ac:dyDescent="0.2">
      <c r="A106" s="33" t="s">
        <v>107</v>
      </c>
      <c r="B106" s="34" t="s">
        <v>140</v>
      </c>
      <c r="C106" s="37" t="s">
        <v>120</v>
      </c>
      <c r="D106" s="32">
        <v>13</v>
      </c>
      <c r="E106" s="17"/>
      <c r="F106" s="18">
        <f t="shared" si="1"/>
        <v>0</v>
      </c>
    </row>
    <row r="107" spans="1:6" s="3" customFormat="1" ht="38.25" customHeight="1" x14ac:dyDescent="0.2">
      <c r="A107" s="33" t="s">
        <v>108</v>
      </c>
      <c r="B107" s="34" t="s">
        <v>149</v>
      </c>
      <c r="C107" s="37" t="s">
        <v>120</v>
      </c>
      <c r="D107" s="32">
        <v>15</v>
      </c>
      <c r="E107" s="17"/>
      <c r="F107" s="18">
        <f t="shared" si="1"/>
        <v>0</v>
      </c>
    </row>
    <row r="108" spans="1:6" s="3" customFormat="1" ht="38.25" customHeight="1" x14ac:dyDescent="0.2">
      <c r="A108" s="33" t="s">
        <v>109</v>
      </c>
      <c r="B108" s="34" t="s">
        <v>192</v>
      </c>
      <c r="C108" s="37" t="s">
        <v>120</v>
      </c>
      <c r="D108" s="32">
        <v>21</v>
      </c>
      <c r="E108" s="17"/>
      <c r="F108" s="18">
        <f t="shared" si="1"/>
        <v>0</v>
      </c>
    </row>
    <row r="109" spans="1:6" s="3" customFormat="1" ht="38.25" customHeight="1" thickBot="1" x14ac:dyDescent="0.25">
      <c r="A109" s="33" t="s">
        <v>110</v>
      </c>
      <c r="B109" s="34" t="s">
        <v>221</v>
      </c>
      <c r="C109" s="37" t="s">
        <v>115</v>
      </c>
      <c r="D109" s="32">
        <v>4</v>
      </c>
      <c r="E109" s="17"/>
      <c r="F109" s="18">
        <f t="shared" si="1"/>
        <v>0</v>
      </c>
    </row>
    <row r="110" spans="1:6" ht="34.5" customHeight="1" thickBot="1" x14ac:dyDescent="0.25">
      <c r="A110" s="9"/>
      <c r="B110" s="10" t="s">
        <v>156</v>
      </c>
      <c r="C110" s="11"/>
      <c r="D110" s="11"/>
      <c r="E110" s="11"/>
      <c r="F110" s="12">
        <f>SUM(F9:F109)</f>
        <v>0</v>
      </c>
    </row>
    <row r="111" spans="1:6" ht="18" x14ac:dyDescent="0.25">
      <c r="A111" s="13"/>
      <c r="B111" s="14"/>
      <c r="C111" s="13"/>
      <c r="D111" s="13"/>
      <c r="E111" s="13"/>
      <c r="F111" s="13"/>
    </row>
    <row r="112" spans="1:6" ht="28.5" customHeight="1" x14ac:dyDescent="0.2">
      <c r="A112" s="4"/>
      <c r="B112" s="20" t="s">
        <v>157</v>
      </c>
      <c r="C112" s="4"/>
      <c r="D112" s="4"/>
      <c r="F112" s="22">
        <v>0.23</v>
      </c>
    </row>
    <row r="113" spans="1:6" ht="28.5" customHeight="1" x14ac:dyDescent="0.2">
      <c r="A113" s="4"/>
      <c r="B113" s="21"/>
      <c r="C113" s="4"/>
      <c r="D113" s="4"/>
      <c r="F113" s="19"/>
    </row>
    <row r="114" spans="1:6" ht="28.5" customHeight="1" x14ac:dyDescent="0.2">
      <c r="A114" s="4"/>
      <c r="B114" s="20" t="s">
        <v>158</v>
      </c>
      <c r="C114" s="4"/>
      <c r="D114" s="4"/>
      <c r="F114" s="23">
        <f>F110*F112</f>
        <v>0</v>
      </c>
    </row>
    <row r="115" spans="1:6" ht="28.5" customHeight="1" thickBot="1" x14ac:dyDescent="0.25">
      <c r="A115" s="4"/>
      <c r="B115" s="20"/>
      <c r="C115" s="4"/>
      <c r="D115" s="4"/>
      <c r="F115" s="4"/>
    </row>
    <row r="116" spans="1:6" ht="28.5" customHeight="1" thickBot="1" x14ac:dyDescent="0.25">
      <c r="A116" s="9"/>
      <c r="B116" s="10" t="s">
        <v>4</v>
      </c>
      <c r="C116" s="11"/>
      <c r="D116" s="11"/>
      <c r="E116" s="11"/>
      <c r="F116" s="12">
        <f>F110+F114</f>
        <v>0</v>
      </c>
    </row>
    <row r="117" spans="1:6" ht="28.5" customHeight="1" x14ac:dyDescent="0.2">
      <c r="A117" s="4"/>
      <c r="B117" s="6"/>
      <c r="C117" s="4"/>
      <c r="D117" s="4"/>
      <c r="E117" s="4"/>
      <c r="F117" s="4"/>
    </row>
    <row r="118" spans="1:6" ht="55.5" customHeight="1" x14ac:dyDescent="0.2">
      <c r="A118" s="4"/>
      <c r="B118" s="6"/>
      <c r="C118" s="4"/>
      <c r="D118" s="4"/>
      <c r="E118" s="4"/>
      <c r="F118" s="4"/>
    </row>
    <row r="119" spans="1:6" ht="28.5" customHeight="1" x14ac:dyDescent="0.2">
      <c r="A119" s="4"/>
      <c r="B119" s="6"/>
      <c r="C119" s="4"/>
      <c r="D119" s="4"/>
      <c r="E119" s="4"/>
      <c r="F119" s="4"/>
    </row>
    <row r="120" spans="1:6" ht="23.25" customHeight="1" x14ac:dyDescent="0.3">
      <c r="A120" s="13"/>
      <c r="B120" s="41" t="s">
        <v>160</v>
      </c>
      <c r="C120" s="41"/>
      <c r="D120" s="41"/>
      <c r="E120" s="41"/>
      <c r="F120" s="41"/>
    </row>
    <row r="121" spans="1:6" ht="19.5" customHeight="1" x14ac:dyDescent="0.25">
      <c r="A121" s="13"/>
      <c r="B121" s="42" t="s">
        <v>159</v>
      </c>
      <c r="C121" s="42"/>
      <c r="D121" s="42"/>
      <c r="E121" s="42"/>
      <c r="F121" s="42"/>
    </row>
    <row r="122" spans="1:6" ht="19.5" customHeight="1" x14ac:dyDescent="0.25">
      <c r="A122" s="13"/>
      <c r="B122" s="26"/>
      <c r="C122" s="26"/>
      <c r="D122" s="26"/>
      <c r="E122" s="26"/>
      <c r="F122" s="26"/>
    </row>
    <row r="123" spans="1:6" ht="18.75" x14ac:dyDescent="0.3">
      <c r="A123" s="13"/>
      <c r="B123" s="27"/>
      <c r="C123" s="28"/>
      <c r="D123" s="28"/>
      <c r="E123" s="28"/>
      <c r="F123" s="28"/>
    </row>
    <row r="124" spans="1:6" ht="21" customHeight="1" x14ac:dyDescent="0.3">
      <c r="A124" s="13"/>
      <c r="B124" s="43" t="s">
        <v>161</v>
      </c>
      <c r="C124" s="43"/>
      <c r="D124" s="43"/>
      <c r="E124" s="43"/>
      <c r="F124" s="29"/>
    </row>
    <row r="125" spans="1:6" ht="15.75" customHeight="1" x14ac:dyDescent="0.3">
      <c r="A125" s="13"/>
      <c r="B125" s="30" t="s">
        <v>7</v>
      </c>
      <c r="C125" s="28"/>
      <c r="D125" s="28"/>
      <c r="E125" s="28"/>
      <c r="F125" s="28"/>
    </row>
    <row r="126" spans="1:6" ht="18.75" x14ac:dyDescent="0.3">
      <c r="A126" s="13"/>
      <c r="B126" s="31"/>
      <c r="C126" s="28"/>
      <c r="D126" s="28"/>
      <c r="E126" s="28"/>
      <c r="F126" s="28"/>
    </row>
    <row r="127" spans="1:6" ht="18" x14ac:dyDescent="0.25">
      <c r="A127" s="13"/>
      <c r="B127" s="14"/>
      <c r="C127" s="13"/>
      <c r="D127" s="13"/>
      <c r="E127" s="13"/>
      <c r="F127" s="13"/>
    </row>
    <row r="128" spans="1:6" ht="18" x14ac:dyDescent="0.25">
      <c r="A128" s="13"/>
      <c r="B128" s="14"/>
      <c r="C128" s="13"/>
      <c r="D128" s="13"/>
      <c r="E128" s="13"/>
      <c r="F128" s="13"/>
    </row>
  </sheetData>
  <mergeCells count="7">
    <mergeCell ref="B1:F1"/>
    <mergeCell ref="B120:F120"/>
    <mergeCell ref="B121:F121"/>
    <mergeCell ref="B124:E124"/>
    <mergeCell ref="B5:F5"/>
    <mergeCell ref="B2:F2"/>
    <mergeCell ref="B3:F3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42" orientation="portrait" horizontalDpi="4294967293" r:id="rId1"/>
  <headerFooter alignWithMargins="0">
    <oddFooter>&amp;R&amp;P</oddFooter>
  </headerFooter>
  <rowBreaks count="2" manualBreakCount="2">
    <brk id="45" max="5" man="1"/>
    <brk id="82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Arkusz1</vt:lpstr>
      <vt:lpstr>Arkusz2</vt:lpstr>
      <vt:lpstr>Arkusz3</vt:lpstr>
      <vt:lpstr>Arkusz1!Obszar_wydruku</vt:lpstr>
      <vt:lpstr>Arkusz1!Tytuły_wydruku</vt:lpstr>
    </vt:vector>
  </TitlesOfParts>
  <Company>CIS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Łopacka</dc:creator>
  <cp:lastModifiedBy>Szlązak Dariusz</cp:lastModifiedBy>
  <cp:lastPrinted>2025-10-06T10:08:22Z</cp:lastPrinted>
  <dcterms:created xsi:type="dcterms:W3CDTF">2014-04-17T08:22:30Z</dcterms:created>
  <dcterms:modified xsi:type="dcterms:W3CDTF">2025-10-17T06:37:07Z</dcterms:modified>
</cp:coreProperties>
</file>